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10" windowHeight="10980" activeTab="0"/>
  </bookViews>
  <sheets>
    <sheet name="C.E. ESTRUCTURA BASICA" sheetId="1" r:id="rId1"/>
  </sheets>
  <definedNames>
    <definedName name="_xlnm.Print_Titles" localSheetId="0">'C.E. ESTRUCTURA BASICA'!$2:$10</definedName>
  </definedNames>
  <calcPr fullCalcOnLoad="1"/>
</workbook>
</file>

<file path=xl/sharedStrings.xml><?xml version="1.0" encoding="utf-8"?>
<sst xmlns="http://schemas.openxmlformats.org/spreadsheetml/2006/main" count="115" uniqueCount="114">
  <si>
    <t>Clasificación Económica de los Ingresos, de los Gastos y del Financiamiento</t>
  </si>
  <si>
    <t>Ente Público:</t>
  </si>
  <si>
    <t>Código</t>
  </si>
  <si>
    <t>Concepto</t>
  </si>
  <si>
    <t>TOTAL</t>
  </si>
  <si>
    <t>INGRESOS</t>
  </si>
  <si>
    <t>INGRESOS CORRIENTES</t>
  </si>
  <si>
    <t>1.1.1</t>
  </si>
  <si>
    <t>Impuestos</t>
  </si>
  <si>
    <t>1.1.2</t>
  </si>
  <si>
    <t>Contribuciones a la Seguridad Social</t>
  </si>
  <si>
    <t>1.1.3</t>
  </si>
  <si>
    <t>Contribuciones de Mejoras</t>
  </si>
  <si>
    <t>1.1.4</t>
  </si>
  <si>
    <t>Derechos, Productos y Aprovechamientos Corrientes</t>
  </si>
  <si>
    <t>1.1.5</t>
  </si>
  <si>
    <t>Rentas de la Propiedad</t>
  </si>
  <si>
    <t>1.1.6</t>
  </si>
  <si>
    <t>Venta de Bienes y Servicios de Entidades del Gobierno Federal/ Ingresos de Explotación de Entidades Empresariales</t>
  </si>
  <si>
    <t>1.1.7</t>
  </si>
  <si>
    <t>Subsidios y Subvenciones Recibidos por las Entidades Empresariales Públicas</t>
  </si>
  <si>
    <t>1.1.8</t>
  </si>
  <si>
    <t>Transferencias, Asignaciones y Donativos Corrientes Recibidos</t>
  </si>
  <si>
    <t>1.1.9</t>
  </si>
  <si>
    <t>Participaciones</t>
  </si>
  <si>
    <t>INGRESOS DE CAPITAL</t>
  </si>
  <si>
    <t>1.2.1</t>
  </si>
  <si>
    <t>Venta (Disposición) de Activos</t>
  </si>
  <si>
    <t xml:space="preserve">1.2.1.1 </t>
  </si>
  <si>
    <t>Venta de Activos Fijos</t>
  </si>
  <si>
    <t xml:space="preserve">1.2.1.2 </t>
  </si>
  <si>
    <t>Venta de Objetos de Valor</t>
  </si>
  <si>
    <t xml:space="preserve">1.2.1.3 </t>
  </si>
  <si>
    <t>Venta de Activos No Producidos</t>
  </si>
  <si>
    <t xml:space="preserve">1.2.2 </t>
  </si>
  <si>
    <t>Disminución de Existencias</t>
  </si>
  <si>
    <t xml:space="preserve">1.2.3 </t>
  </si>
  <si>
    <t>Incremento de la depreciación, amortización, estimaciones y provisiones acumuladas</t>
  </si>
  <si>
    <t xml:space="preserve">1.2.4 </t>
  </si>
  <si>
    <t>Transferencias, asignaciones y donativos de capital recibidos</t>
  </si>
  <si>
    <t xml:space="preserve">1.2.5 </t>
  </si>
  <si>
    <t>Recuperación de inversiones financieras realizadas con fines de política</t>
  </si>
  <si>
    <t>TOTAL DE INGRESOS</t>
  </si>
  <si>
    <t>GASTOS</t>
  </si>
  <si>
    <t>GASTOS CORRIENTES</t>
  </si>
  <si>
    <t>2.1.1</t>
  </si>
  <si>
    <t>Gastos de consumo de los entes del Gobierno General/ Gastos de Explotación de las entidades empresariales</t>
  </si>
  <si>
    <t xml:space="preserve">2.1.1.1 </t>
  </si>
  <si>
    <t>Remuneraciones</t>
  </si>
  <si>
    <t xml:space="preserve">2.1.1.2 </t>
  </si>
  <si>
    <t>Compra de bienes y servicios</t>
  </si>
  <si>
    <t>2.1.1.3</t>
  </si>
  <si>
    <t>Variación de Existencias (Disminución (+) Incremento (-))</t>
  </si>
  <si>
    <t>2.1.1.4</t>
  </si>
  <si>
    <t>Depreciación y amortización (Consumo de Capital Fijo)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</si>
  <si>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</si>
  <si>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</si>
  <si>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</si>
  <si>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</si>
  <si>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</si>
  <si>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</t>
  </si>
  <si>
    <t>2.1.3</t>
  </si>
  <si>
    <t>Gastos de la propiedad</t>
  </si>
  <si>
    <t>2.1.3.1</t>
  </si>
  <si>
    <t>Intereses</t>
  </si>
  <si>
    <t>2.1.3.2</t>
  </si>
  <si>
    <t>Gastos de la Propiedad Distintos de Intereses</t>
  </si>
  <si>
    <t>2.1.4</t>
  </si>
  <si>
    <t>Subsidios y Subvenciones a Empresas</t>
  </si>
  <si>
    <t>2.1.5</t>
  </si>
  <si>
    <t>Transferencias, asignaciones y donativos corrientes otorgados</t>
  </si>
  <si>
    <t>2.1.6</t>
  </si>
  <si>
    <t>Impuestos sobre los ingresos, la riqueza y otros a las entidades empresariales públicas</t>
  </si>
  <si>
    <t>2.1.7</t>
  </si>
  <si>
    <t>2.1.8</t>
  </si>
  <si>
    <t>Provisiones y Otras Estimaciones</t>
  </si>
  <si>
    <t>GASTOS DE CAPITAL</t>
  </si>
  <si>
    <t xml:space="preserve">2.2.1 </t>
  </si>
  <si>
    <t>Construcciones en Proceso</t>
  </si>
  <si>
    <t xml:space="preserve">2.2.2 </t>
  </si>
  <si>
    <t>Activos Fijos (Formación bruta de capital fijo)</t>
  </si>
  <si>
    <t>2.2.3</t>
  </si>
  <si>
    <t>Incremento de existencias</t>
  </si>
  <si>
    <t xml:space="preserve">2.2.4 </t>
  </si>
  <si>
    <t>Objetos de valor</t>
  </si>
  <si>
    <t xml:space="preserve">2.2.5 </t>
  </si>
  <si>
    <t>Activos no producidos</t>
  </si>
  <si>
    <t xml:space="preserve">2.2.6 </t>
  </si>
  <si>
    <t>Transferencias, asignaciones y donativos de capital otorgados</t>
  </si>
  <si>
    <t>2.2.7</t>
  </si>
  <si>
    <t>Inversiones financieras realizadas con fines de política económica</t>
  </si>
  <si>
    <t>TOTAL DEL GASTO</t>
  </si>
  <si>
    <t>FINANCIAMIENTO</t>
  </si>
  <si>
    <t>FUENTES FINANCIERAS</t>
  </si>
  <si>
    <t>3.1.1</t>
  </si>
  <si>
    <t>Disminución de activos financieros</t>
  </si>
  <si>
    <t>3.1.2</t>
  </si>
  <si>
    <t>Incremento de pasivos</t>
  </si>
  <si>
    <t>3.1.3</t>
  </si>
  <si>
    <t>Incremento del patrimonio</t>
  </si>
  <si>
    <t>TOTAL FUENTES FINANCIERAS</t>
  </si>
  <si>
    <t>Las tres cuentas conforman el concepto “Formación de Capital”</t>
  </si>
  <si>
    <t>APLICACIONES FINANCIERAS (USOS)</t>
  </si>
  <si>
    <t>3.2.1</t>
  </si>
  <si>
    <t>Incremento de activos financieros</t>
  </si>
  <si>
    <t>3.2.2</t>
  </si>
  <si>
    <t>Disminución de pasivos</t>
  </si>
  <si>
    <t>3.2.3</t>
  </si>
  <si>
    <t>Disminución de Patrimonio</t>
  </si>
  <si>
    <t>TOTAL APLICACIONES FINANCIERAS</t>
  </si>
  <si>
    <t>Bajo protesta de decir verdad declaramos que los Estados Financieros y sus notas, son razonablemente correctos y son responsabilidad del emisor.</t>
  </si>
  <si>
    <t>(Cifras en Pesos)</t>
  </si>
  <si>
    <t>Cuenta Pública 2022</t>
  </si>
  <si>
    <t>Del 1 de enero al 31 de diciembre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</si>
</sst>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Montserrat"/>
      <family val="3"/>
    </font>
    <font>
      <sz val="8"/>
      <color indexed="23"/>
      <name val="Montserrat"/>
      <family val="3"/>
    </font>
    <font>
      <b/>
      <i/>
      <sz val="8"/>
      <color indexed="23"/>
      <name val="Montserrat"/>
      <family val="3"/>
    </font>
    <font>
      <i/>
      <sz val="8"/>
      <color indexed="23"/>
      <name val="Montserrat"/>
      <family val="3"/>
    </font>
    <font>
      <b/>
      <sz val="8"/>
      <color indexed="9"/>
      <name val="Montserrat"/>
      <family val="3"/>
    </font>
    <font>
      <u val="single"/>
      <sz val="8"/>
      <color indexed="23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656565"/>
      <name val="Montserrat"/>
      <family val="3"/>
    </font>
    <font>
      <sz val="8"/>
      <color rgb="FF656565"/>
      <name val="Montserrat"/>
      <family val="3"/>
    </font>
    <font>
      <b/>
      <i/>
      <sz val="8"/>
      <color rgb="FF656565"/>
      <name val="Montserrat"/>
      <family val="3"/>
    </font>
    <font>
      <i/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1" fillId="33" borderId="0" xfId="53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41" fillId="33" borderId="0" xfId="53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 vertical="center"/>
      <protection/>
    </xf>
    <xf numFmtId="0" fontId="41" fillId="33" borderId="10" xfId="15" applyNumberFormat="1" applyFont="1" applyFill="1" applyBorder="1" applyAlignment="1" applyProtection="1">
      <alignment vertical="center"/>
      <protection/>
    </xf>
    <xf numFmtId="0" fontId="41" fillId="33" borderId="0" xfId="15" applyNumberFormat="1" applyFont="1" applyFill="1" applyBorder="1" applyAlignment="1" applyProtection="1">
      <alignment vertical="center"/>
      <protection/>
    </xf>
    <xf numFmtId="0" fontId="41" fillId="33" borderId="0" xfId="0" applyNumberFormat="1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justify" vertical="center"/>
      <protection/>
    </xf>
    <xf numFmtId="0" fontId="41" fillId="0" borderId="0" xfId="0" applyFont="1" applyFill="1" applyBorder="1" applyAlignment="1" applyProtection="1">
      <alignment horizontal="justify" vertical="center"/>
      <protection/>
    </xf>
    <xf numFmtId="44" fontId="41" fillId="0" borderId="12" xfId="0" applyNumberFormat="1" applyFont="1" applyFill="1" applyBorder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4" fontId="41" fillId="0" borderId="12" xfId="50" applyNumberFormat="1" applyFont="1" applyFill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horizontal="justify" vertical="center"/>
      <protection/>
    </xf>
    <xf numFmtId="0" fontId="42" fillId="0" borderId="0" xfId="0" applyFont="1" applyBorder="1" applyAlignment="1" applyProtection="1">
      <alignment horizontal="justify" vertical="center"/>
      <protection/>
    </xf>
    <xf numFmtId="4" fontId="42" fillId="0" borderId="12" xfId="0" applyNumberFormat="1" applyFont="1" applyFill="1" applyBorder="1" applyAlignment="1" applyProtection="1">
      <alignment vertical="center"/>
      <protection locked="0"/>
    </xf>
    <xf numFmtId="0" fontId="41" fillId="0" borderId="11" xfId="0" applyFont="1" applyBorder="1" applyAlignment="1" applyProtection="1">
      <alignment horizontal="justify" vertical="center"/>
      <protection/>
    </xf>
    <xf numFmtId="0" fontId="41" fillId="0" borderId="0" xfId="0" applyFont="1" applyBorder="1" applyAlignment="1" applyProtection="1">
      <alignment horizontal="justify" vertical="center"/>
      <protection/>
    </xf>
    <xf numFmtId="4" fontId="41" fillId="0" borderId="12" xfId="50" applyNumberFormat="1" applyFont="1" applyBorder="1" applyAlignment="1" applyProtection="1">
      <alignment vertical="center"/>
      <protection/>
    </xf>
    <xf numFmtId="4" fontId="41" fillId="0" borderId="12" xfId="0" applyNumberFormat="1" applyFont="1" applyFill="1" applyBorder="1" applyAlignment="1" applyProtection="1">
      <alignment vertical="center"/>
      <protection locked="0"/>
    </xf>
    <xf numFmtId="4" fontId="41" fillId="0" borderId="12" xfId="0" applyNumberFormat="1" applyFont="1" applyFill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4" fontId="41" fillId="0" borderId="12" xfId="0" applyNumberFormat="1" applyFont="1" applyBorder="1" applyAlignment="1" applyProtection="1">
      <alignment vertical="center"/>
      <protection/>
    </xf>
    <xf numFmtId="4" fontId="42" fillId="0" borderId="12" xfId="0" applyNumberFormat="1" applyFont="1" applyFill="1" applyBorder="1" applyAlignment="1" applyProtection="1">
      <alignment vertical="center"/>
      <protection/>
    </xf>
    <xf numFmtId="4" fontId="41" fillId="0" borderId="12" xfId="0" applyNumberFormat="1" applyFont="1" applyBorder="1" applyAlignment="1" applyProtection="1">
      <alignment vertical="center"/>
      <protection locked="0"/>
    </xf>
    <xf numFmtId="4" fontId="42" fillId="0" borderId="12" xfId="0" applyNumberFormat="1" applyFont="1" applyBorder="1" applyAlignment="1" applyProtection="1">
      <alignment vertical="center"/>
      <protection/>
    </xf>
    <xf numFmtId="0" fontId="44" fillId="0" borderId="11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/>
      <protection/>
    </xf>
    <xf numFmtId="4" fontId="42" fillId="0" borderId="14" xfId="0" applyNumberFormat="1" applyFont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vertical="center"/>
      <protection/>
    </xf>
    <xf numFmtId="0" fontId="45" fillId="34" borderId="15" xfId="0" applyFont="1" applyFill="1" applyBorder="1" applyAlignment="1" applyProtection="1">
      <alignment horizontal="center" vertical="center"/>
      <protection/>
    </xf>
    <xf numFmtId="0" fontId="45" fillId="34" borderId="16" xfId="0" applyFont="1" applyFill="1" applyBorder="1" applyAlignment="1" applyProtection="1">
      <alignment horizontal="center" vertical="center"/>
      <protection/>
    </xf>
    <xf numFmtId="0" fontId="45" fillId="34" borderId="17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right" vertical="center"/>
      <protection/>
    </xf>
    <xf numFmtId="0" fontId="43" fillId="0" borderId="0" xfId="0" applyFont="1" applyFill="1" applyBorder="1" applyAlignment="1" applyProtection="1">
      <alignment horizontal="right" vertical="center"/>
      <protection/>
    </xf>
    <xf numFmtId="0" fontId="44" fillId="0" borderId="11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left" vertical="center" wrapText="1"/>
      <protection/>
    </xf>
    <xf numFmtId="0" fontId="41" fillId="33" borderId="0" xfId="53" applyFont="1" applyFill="1" applyBorder="1" applyAlignment="1" applyProtection="1">
      <alignment horizontal="center" vertical="center"/>
      <protection/>
    </xf>
    <xf numFmtId="0" fontId="41" fillId="33" borderId="10" xfId="15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76</xdr:row>
      <xdr:rowOff>104775</xdr:rowOff>
    </xdr:from>
    <xdr:to>
      <xdr:col>3</xdr:col>
      <xdr:colOff>3133725</xdr:colOff>
      <xdr:row>83</xdr:row>
      <xdr:rowOff>9525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981075" y="12830175"/>
          <a:ext cx="35052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3</xdr:col>
      <xdr:colOff>2781300</xdr:colOff>
      <xdr:row>76</xdr:row>
      <xdr:rowOff>133350</xdr:rowOff>
    </xdr:from>
    <xdr:to>
      <xdr:col>5</xdr:col>
      <xdr:colOff>28575</xdr:colOff>
      <xdr:row>83</xdr:row>
      <xdr:rowOff>38100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4133850" y="12858750"/>
          <a:ext cx="45529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3</xdr:col>
      <xdr:colOff>209550</xdr:colOff>
      <xdr:row>80</xdr:row>
      <xdr:rowOff>152400</xdr:rowOff>
    </xdr:from>
    <xdr:to>
      <xdr:col>3</xdr:col>
      <xdr:colOff>2590800</xdr:colOff>
      <xdr:row>80</xdr:row>
      <xdr:rowOff>152400</xdr:rowOff>
    </xdr:to>
    <xdr:sp>
      <xdr:nvSpPr>
        <xdr:cNvPr id="3" name="5 Conector recto"/>
        <xdr:cNvSpPr>
          <a:spLocks/>
        </xdr:cNvSpPr>
      </xdr:nvSpPr>
      <xdr:spPr>
        <a:xfrm>
          <a:off x="1562100" y="13830300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3819525</xdr:colOff>
      <xdr:row>80</xdr:row>
      <xdr:rowOff>152400</xdr:rowOff>
    </xdr:from>
    <xdr:to>
      <xdr:col>4</xdr:col>
      <xdr:colOff>504825</xdr:colOff>
      <xdr:row>80</xdr:row>
      <xdr:rowOff>152400</xdr:rowOff>
    </xdr:to>
    <xdr:sp>
      <xdr:nvSpPr>
        <xdr:cNvPr id="4" name="9 Conector recto"/>
        <xdr:cNvSpPr>
          <a:spLocks/>
        </xdr:cNvSpPr>
      </xdr:nvSpPr>
      <xdr:spPr>
        <a:xfrm>
          <a:off x="5172075" y="13830300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5667375</xdr:colOff>
      <xdr:row>1</xdr:row>
      <xdr:rowOff>85725</xdr:rowOff>
    </xdr:from>
    <xdr:to>
      <xdr:col>4</xdr:col>
      <xdr:colOff>1581150</xdr:colOff>
      <xdr:row>4</xdr:row>
      <xdr:rowOff>19050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rcRect l="49346" t="40000" r="8485" b="-1539"/>
        <a:stretch>
          <a:fillRect/>
        </a:stretch>
      </xdr:blipFill>
      <xdr:spPr>
        <a:xfrm>
          <a:off x="7019925" y="238125"/>
          <a:ext cx="1609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6"/>
  <sheetViews>
    <sheetView showGridLines="0" tabSelected="1" zoomScalePageLayoutView="0" workbookViewId="0" topLeftCell="A25">
      <selection activeCell="E66" sqref="E66"/>
    </sheetView>
  </sheetViews>
  <sheetFormatPr defaultColWidth="11.421875" defaultRowHeight="15"/>
  <cols>
    <col min="1" max="1" width="3.28125" style="2" customWidth="1"/>
    <col min="2" max="2" width="11.421875" style="2" customWidth="1"/>
    <col min="3" max="3" width="5.57421875" style="2" customWidth="1"/>
    <col min="4" max="4" width="85.421875" style="2" customWidth="1"/>
    <col min="5" max="5" width="24.140625" style="2" customWidth="1"/>
    <col min="6" max="16384" width="11.421875" style="2" customWidth="1"/>
  </cols>
  <sheetData>
    <row r="2" spans="2:11" ht="12">
      <c r="B2" s="44" t="s">
        <v>112</v>
      </c>
      <c r="C2" s="44"/>
      <c r="D2" s="44"/>
      <c r="E2" s="44"/>
      <c r="F2" s="1"/>
      <c r="J2" s="3"/>
      <c r="K2" s="3"/>
    </row>
    <row r="3" spans="2:11" ht="12">
      <c r="B3" s="44" t="s">
        <v>0</v>
      </c>
      <c r="C3" s="44"/>
      <c r="D3" s="44"/>
      <c r="E3" s="44"/>
      <c r="F3" s="1"/>
      <c r="J3" s="3"/>
      <c r="K3" s="3"/>
    </row>
    <row r="4" spans="2:11" ht="12">
      <c r="B4" s="44" t="s">
        <v>113</v>
      </c>
      <c r="C4" s="44"/>
      <c r="D4" s="44"/>
      <c r="E4" s="44"/>
      <c r="F4" s="1"/>
      <c r="J4" s="3"/>
      <c r="K4" s="3"/>
    </row>
    <row r="5" spans="2:11" ht="12">
      <c r="B5" s="44" t="s">
        <v>111</v>
      </c>
      <c r="C5" s="44"/>
      <c r="D5" s="44"/>
      <c r="E5" s="44"/>
      <c r="F5" s="1"/>
      <c r="J5" s="3"/>
      <c r="K5" s="3"/>
    </row>
    <row r="6" spans="2:11" ht="7.5" customHeight="1">
      <c r="B6" s="1"/>
      <c r="C6" s="1"/>
      <c r="D6" s="1"/>
      <c r="E6" s="1"/>
      <c r="F6" s="1"/>
      <c r="J6" s="3"/>
      <c r="K6" s="3"/>
    </row>
    <row r="7" spans="2:11" ht="12.75">
      <c r="B7" s="4" t="s">
        <v>1</v>
      </c>
      <c r="C7" s="5"/>
      <c r="D7" s="45"/>
      <c r="E7" s="45"/>
      <c r="F7" s="6"/>
      <c r="G7" s="6"/>
      <c r="H7" s="6"/>
      <c r="I7" s="6"/>
      <c r="J7" s="7"/>
      <c r="K7" s="8"/>
    </row>
    <row r="8" ht="6.75" customHeight="1"/>
    <row r="9" ht="6.75" customHeight="1"/>
    <row r="10" spans="2:5" ht="26.25" customHeight="1">
      <c r="B10" s="36" t="s">
        <v>2</v>
      </c>
      <c r="C10" s="37"/>
      <c r="D10" s="37" t="s">
        <v>3</v>
      </c>
      <c r="E10" s="38" t="s">
        <v>4</v>
      </c>
    </row>
    <row r="11" spans="2:5" s="12" customFormat="1" ht="12.75">
      <c r="B11" s="9">
        <v>1</v>
      </c>
      <c r="C11" s="10"/>
      <c r="D11" s="10" t="s">
        <v>5</v>
      </c>
      <c r="E11" s="11"/>
    </row>
    <row r="12" spans="2:5" s="12" customFormat="1" ht="12.75">
      <c r="B12" s="9">
        <v>1.1</v>
      </c>
      <c r="C12" s="10"/>
      <c r="D12" s="10" t="s">
        <v>6</v>
      </c>
      <c r="E12" s="13">
        <f>SUM(E13:E21)</f>
        <v>985400.88</v>
      </c>
    </row>
    <row r="13" spans="2:5" ht="12.75">
      <c r="B13" s="14" t="s">
        <v>7</v>
      </c>
      <c r="C13" s="15"/>
      <c r="D13" s="15" t="s">
        <v>8</v>
      </c>
      <c r="E13" s="16">
        <v>0</v>
      </c>
    </row>
    <row r="14" spans="2:5" ht="12.75">
      <c r="B14" s="14" t="s">
        <v>9</v>
      </c>
      <c r="C14" s="15"/>
      <c r="D14" s="15" t="s">
        <v>10</v>
      </c>
      <c r="E14" s="16">
        <v>0</v>
      </c>
    </row>
    <row r="15" spans="2:5" ht="12.75">
      <c r="B15" s="14" t="s">
        <v>11</v>
      </c>
      <c r="C15" s="15"/>
      <c r="D15" s="15" t="s">
        <v>12</v>
      </c>
      <c r="E15" s="16">
        <v>0</v>
      </c>
    </row>
    <row r="16" spans="2:5" ht="12.75">
      <c r="B16" s="14" t="s">
        <v>13</v>
      </c>
      <c r="C16" s="15"/>
      <c r="D16" s="15" t="s">
        <v>14</v>
      </c>
      <c r="E16" s="16">
        <v>0</v>
      </c>
    </row>
    <row r="17" spans="2:5" ht="12.75">
      <c r="B17" s="14" t="s">
        <v>15</v>
      </c>
      <c r="C17" s="15"/>
      <c r="D17" s="15" t="s">
        <v>16</v>
      </c>
      <c r="E17" s="16">
        <v>0</v>
      </c>
    </row>
    <row r="18" spans="2:5" ht="25.5">
      <c r="B18" s="14" t="s">
        <v>17</v>
      </c>
      <c r="C18" s="15"/>
      <c r="D18" s="15" t="s">
        <v>18</v>
      </c>
      <c r="E18" s="16">
        <v>649715.88</v>
      </c>
    </row>
    <row r="19" spans="2:5" ht="12.75">
      <c r="B19" s="14" t="s">
        <v>19</v>
      </c>
      <c r="C19" s="15"/>
      <c r="D19" s="15" t="s">
        <v>20</v>
      </c>
      <c r="E19" s="16">
        <v>0</v>
      </c>
    </row>
    <row r="20" spans="2:5" ht="12.75">
      <c r="B20" s="14" t="s">
        <v>21</v>
      </c>
      <c r="C20" s="15"/>
      <c r="D20" s="15" t="s">
        <v>22</v>
      </c>
      <c r="E20" s="16">
        <v>335685</v>
      </c>
    </row>
    <row r="21" spans="2:5" ht="12.75">
      <c r="B21" s="14" t="s">
        <v>23</v>
      </c>
      <c r="C21" s="15"/>
      <c r="D21" s="15" t="s">
        <v>24</v>
      </c>
      <c r="E21" s="16">
        <v>0</v>
      </c>
    </row>
    <row r="22" spans="2:5" s="12" customFormat="1" ht="12.75">
      <c r="B22" s="9">
        <v>1.2</v>
      </c>
      <c r="C22" s="10"/>
      <c r="D22" s="10" t="s">
        <v>25</v>
      </c>
      <c r="E22" s="13">
        <f>SUM(E23+E27+E28+E29+E30)</f>
        <v>0</v>
      </c>
    </row>
    <row r="23" spans="2:5" ht="12.75">
      <c r="B23" s="17" t="s">
        <v>26</v>
      </c>
      <c r="C23" s="18"/>
      <c r="D23" s="18" t="s">
        <v>27</v>
      </c>
      <c r="E23" s="19">
        <f>SUM(E24:E26)</f>
        <v>0</v>
      </c>
    </row>
    <row r="24" spans="2:5" ht="12.75">
      <c r="B24" s="14" t="s">
        <v>28</v>
      </c>
      <c r="C24" s="15"/>
      <c r="D24" s="15" t="s">
        <v>29</v>
      </c>
      <c r="E24" s="16">
        <v>0</v>
      </c>
    </row>
    <row r="25" spans="2:5" ht="12.75">
      <c r="B25" s="14" t="s">
        <v>30</v>
      </c>
      <c r="C25" s="15"/>
      <c r="D25" s="15" t="s">
        <v>31</v>
      </c>
      <c r="E25" s="16">
        <v>0</v>
      </c>
    </row>
    <row r="26" spans="2:5" ht="12.75">
      <c r="B26" s="14" t="s">
        <v>32</v>
      </c>
      <c r="C26" s="15"/>
      <c r="D26" s="15" t="s">
        <v>33</v>
      </c>
      <c r="E26" s="16">
        <v>0</v>
      </c>
    </row>
    <row r="27" spans="2:5" ht="12.75">
      <c r="B27" s="17" t="s">
        <v>34</v>
      </c>
      <c r="C27" s="18"/>
      <c r="D27" s="18" t="s">
        <v>35</v>
      </c>
      <c r="E27" s="20">
        <v>0</v>
      </c>
    </row>
    <row r="28" spans="2:5" ht="12.75">
      <c r="B28" s="17" t="s">
        <v>36</v>
      </c>
      <c r="C28" s="18"/>
      <c r="D28" s="18" t="s">
        <v>37</v>
      </c>
      <c r="E28" s="20">
        <v>0</v>
      </c>
    </row>
    <row r="29" spans="2:5" ht="12.75">
      <c r="B29" s="17" t="s">
        <v>38</v>
      </c>
      <c r="C29" s="18"/>
      <c r="D29" s="18" t="s">
        <v>39</v>
      </c>
      <c r="E29" s="20">
        <v>0</v>
      </c>
    </row>
    <row r="30" spans="2:5" ht="12.75">
      <c r="B30" s="17" t="s">
        <v>40</v>
      </c>
      <c r="C30" s="18"/>
      <c r="D30" s="18" t="s">
        <v>41</v>
      </c>
      <c r="E30" s="20">
        <v>0</v>
      </c>
    </row>
    <row r="31" spans="2:5" s="12" customFormat="1" ht="12.75">
      <c r="B31" s="39" t="s">
        <v>42</v>
      </c>
      <c r="C31" s="40"/>
      <c r="D31" s="40"/>
      <c r="E31" s="21">
        <f>SUM(E12+E22)</f>
        <v>985400.88</v>
      </c>
    </row>
    <row r="32" spans="2:5" ht="12.75">
      <c r="B32" s="22"/>
      <c r="C32" s="23"/>
      <c r="D32" s="23"/>
      <c r="E32" s="24"/>
    </row>
    <row r="33" spans="2:5" s="12" customFormat="1" ht="12.75">
      <c r="B33" s="9">
        <v>2</v>
      </c>
      <c r="C33" s="10"/>
      <c r="D33" s="10" t="s">
        <v>43</v>
      </c>
      <c r="E33" s="25"/>
    </row>
    <row r="34" spans="2:5" s="12" customFormat="1" ht="12.75">
      <c r="B34" s="9">
        <v>2.1</v>
      </c>
      <c r="C34" s="10"/>
      <c r="D34" s="10" t="s">
        <v>44</v>
      </c>
      <c r="E34" s="13">
        <f>SUM(E35+E42+E43+E46+E47+E48+E49+E50)</f>
        <v>562441.1799999999</v>
      </c>
    </row>
    <row r="35" spans="2:5" ht="25.5">
      <c r="B35" s="17" t="s">
        <v>45</v>
      </c>
      <c r="C35" s="18"/>
      <c r="D35" s="18" t="s">
        <v>46</v>
      </c>
      <c r="E35" s="24">
        <f>SUM(E36:E41)</f>
        <v>562441.1799999999</v>
      </c>
    </row>
    <row r="36" spans="2:5" ht="12.75">
      <c r="B36" s="14" t="s">
        <v>47</v>
      </c>
      <c r="C36" s="15"/>
      <c r="D36" s="15" t="s">
        <v>48</v>
      </c>
      <c r="E36" s="16">
        <v>0</v>
      </c>
    </row>
    <row r="37" spans="2:5" ht="12.75">
      <c r="B37" s="14" t="s">
        <v>49</v>
      </c>
      <c r="C37" s="15"/>
      <c r="D37" s="15" t="s">
        <v>50</v>
      </c>
      <c r="E37" s="16">
        <v>506716.97</v>
      </c>
    </row>
    <row r="38" spans="2:5" ht="12.75">
      <c r="B38" s="14" t="s">
        <v>51</v>
      </c>
      <c r="C38" s="15"/>
      <c r="D38" s="15" t="s">
        <v>52</v>
      </c>
      <c r="E38" s="16">
        <v>0</v>
      </c>
    </row>
    <row r="39" spans="2:5" ht="12.75">
      <c r="B39" s="14" t="s">
        <v>53</v>
      </c>
      <c r="C39" s="15"/>
      <c r="D39" s="15" t="s">
        <v>54</v>
      </c>
      <c r="E39" s="16">
        <v>55724.21</v>
      </c>
    </row>
    <row r="40" spans="2:5" ht="12.75">
      <c r="B40" s="14" t="s">
        <v>55</v>
      </c>
      <c r="C40" s="15"/>
      <c r="D40" s="15" t="s">
        <v>56</v>
      </c>
      <c r="E40" s="16">
        <v>0</v>
      </c>
    </row>
    <row r="41" spans="2:5" ht="12.75">
      <c r="B41" s="14" t="s">
        <v>57</v>
      </c>
      <c r="C41" s="15"/>
      <c r="D41" s="15" t="s">
        <v>58</v>
      </c>
      <c r="E41" s="16">
        <v>0</v>
      </c>
    </row>
    <row r="42" spans="2:5" ht="12.75">
      <c r="B42" s="17" t="s">
        <v>59</v>
      </c>
      <c r="C42" s="18"/>
      <c r="D42" s="18" t="s">
        <v>60</v>
      </c>
      <c r="E42" s="20">
        <v>0</v>
      </c>
    </row>
    <row r="43" spans="2:5" ht="12.75">
      <c r="B43" s="17" t="s">
        <v>61</v>
      </c>
      <c r="C43" s="18"/>
      <c r="D43" s="18" t="s">
        <v>62</v>
      </c>
      <c r="E43" s="24">
        <f>SUM(E44:E45)</f>
        <v>0</v>
      </c>
    </row>
    <row r="44" spans="2:5" ht="12.75">
      <c r="B44" s="14" t="s">
        <v>63</v>
      </c>
      <c r="C44" s="15"/>
      <c r="D44" s="15" t="s">
        <v>64</v>
      </c>
      <c r="E44" s="16">
        <v>0</v>
      </c>
    </row>
    <row r="45" spans="2:5" ht="12.75">
      <c r="B45" s="14" t="s">
        <v>65</v>
      </c>
      <c r="C45" s="15"/>
      <c r="D45" s="15" t="s">
        <v>66</v>
      </c>
      <c r="E45" s="16">
        <v>0</v>
      </c>
    </row>
    <row r="46" spans="2:5" ht="12.75">
      <c r="B46" s="17" t="s">
        <v>67</v>
      </c>
      <c r="C46" s="18"/>
      <c r="D46" s="18" t="s">
        <v>68</v>
      </c>
      <c r="E46" s="20">
        <v>0</v>
      </c>
    </row>
    <row r="47" spans="2:5" ht="12.75">
      <c r="B47" s="17" t="s">
        <v>69</v>
      </c>
      <c r="C47" s="18"/>
      <c r="D47" s="18" t="s">
        <v>70</v>
      </c>
      <c r="E47" s="20">
        <v>0</v>
      </c>
    </row>
    <row r="48" spans="2:5" ht="12.75">
      <c r="B48" s="17" t="s">
        <v>71</v>
      </c>
      <c r="C48" s="18"/>
      <c r="D48" s="18" t="s">
        <v>72</v>
      </c>
      <c r="E48" s="20">
        <v>0</v>
      </c>
    </row>
    <row r="49" spans="2:5" ht="12.75">
      <c r="B49" s="17" t="s">
        <v>73</v>
      </c>
      <c r="C49" s="18"/>
      <c r="D49" s="18" t="s">
        <v>24</v>
      </c>
      <c r="E49" s="20">
        <v>0</v>
      </c>
    </row>
    <row r="50" spans="2:5" ht="12.75">
      <c r="B50" s="17" t="s">
        <v>74</v>
      </c>
      <c r="C50" s="18"/>
      <c r="D50" s="18" t="s">
        <v>75</v>
      </c>
      <c r="E50" s="20">
        <v>0</v>
      </c>
    </row>
    <row r="51" spans="2:5" s="12" customFormat="1" ht="12.75">
      <c r="B51" s="9">
        <v>2.2</v>
      </c>
      <c r="C51" s="10"/>
      <c r="D51" s="10" t="s">
        <v>76</v>
      </c>
      <c r="E51" s="13">
        <f>SUM(E52:E58)</f>
        <v>0</v>
      </c>
    </row>
    <row r="52" spans="2:5" ht="12.75">
      <c r="B52" s="17" t="s">
        <v>77</v>
      </c>
      <c r="C52" s="18"/>
      <c r="D52" s="18" t="s">
        <v>78</v>
      </c>
      <c r="E52" s="20">
        <v>0</v>
      </c>
    </row>
    <row r="53" spans="2:5" ht="12.75">
      <c r="B53" s="17" t="s">
        <v>79</v>
      </c>
      <c r="C53" s="18"/>
      <c r="D53" s="18" t="s">
        <v>80</v>
      </c>
      <c r="E53" s="20">
        <v>0</v>
      </c>
    </row>
    <row r="54" spans="2:5" ht="12.75">
      <c r="B54" s="17" t="s">
        <v>81</v>
      </c>
      <c r="C54" s="18"/>
      <c r="D54" s="18" t="s">
        <v>82</v>
      </c>
      <c r="E54" s="20">
        <v>0</v>
      </c>
    </row>
    <row r="55" spans="2:5" ht="12.75">
      <c r="B55" s="17" t="s">
        <v>83</v>
      </c>
      <c r="C55" s="18"/>
      <c r="D55" s="18" t="s">
        <v>84</v>
      </c>
      <c r="E55" s="20">
        <v>0</v>
      </c>
    </row>
    <row r="56" spans="2:5" ht="12.75">
      <c r="B56" s="17" t="s">
        <v>85</v>
      </c>
      <c r="C56" s="18"/>
      <c r="D56" s="18" t="s">
        <v>86</v>
      </c>
      <c r="E56" s="20">
        <v>0</v>
      </c>
    </row>
    <row r="57" spans="2:5" ht="12.75">
      <c r="B57" s="17" t="s">
        <v>87</v>
      </c>
      <c r="C57" s="18"/>
      <c r="D57" s="18" t="s">
        <v>88</v>
      </c>
      <c r="E57" s="20">
        <v>0</v>
      </c>
    </row>
    <row r="58" spans="2:5" ht="12.75">
      <c r="B58" s="17" t="s">
        <v>89</v>
      </c>
      <c r="C58" s="18"/>
      <c r="D58" s="18" t="s">
        <v>90</v>
      </c>
      <c r="E58" s="26">
        <v>0</v>
      </c>
    </row>
    <row r="59" spans="2:5" s="12" customFormat="1" ht="12.75">
      <c r="B59" s="39" t="s">
        <v>91</v>
      </c>
      <c r="C59" s="40"/>
      <c r="D59" s="40"/>
      <c r="E59" s="13">
        <f>E51+E34</f>
        <v>562441.1799999999</v>
      </c>
    </row>
    <row r="60" spans="2:5" ht="12.75">
      <c r="B60" s="22"/>
      <c r="C60" s="23"/>
      <c r="D60" s="23"/>
      <c r="E60" s="24"/>
    </row>
    <row r="61" spans="2:5" s="12" customFormat="1" ht="12.75">
      <c r="B61" s="9">
        <v>3</v>
      </c>
      <c r="C61" s="10"/>
      <c r="D61" s="10" t="s">
        <v>92</v>
      </c>
      <c r="E61" s="25"/>
    </row>
    <row r="62" spans="2:5" s="12" customFormat="1" ht="12.75">
      <c r="B62" s="9">
        <v>3.1</v>
      </c>
      <c r="C62" s="10"/>
      <c r="D62" s="10" t="s">
        <v>93</v>
      </c>
      <c r="E62" s="13">
        <f>SUM(E63:E65)</f>
        <v>-356414.64</v>
      </c>
    </row>
    <row r="63" spans="2:5" ht="12.75">
      <c r="B63" s="14" t="s">
        <v>94</v>
      </c>
      <c r="C63" s="15"/>
      <c r="D63" s="15" t="s">
        <v>95</v>
      </c>
      <c r="E63" s="16">
        <v>-389687.17</v>
      </c>
    </row>
    <row r="64" spans="2:5" ht="12.75">
      <c r="B64" s="14" t="s">
        <v>96</v>
      </c>
      <c r="C64" s="15"/>
      <c r="D64" s="15" t="s">
        <v>97</v>
      </c>
      <c r="E64" s="16">
        <v>-25725.69</v>
      </c>
    </row>
    <row r="65" spans="2:5" ht="12.75">
      <c r="B65" s="14" t="s">
        <v>98</v>
      </c>
      <c r="C65" s="15"/>
      <c r="D65" s="15" t="s">
        <v>99</v>
      </c>
      <c r="E65" s="16">
        <v>58998.22</v>
      </c>
    </row>
    <row r="66" spans="2:5" s="12" customFormat="1" ht="12.75">
      <c r="B66" s="39" t="s">
        <v>100</v>
      </c>
      <c r="C66" s="40"/>
      <c r="D66" s="40"/>
      <c r="E66" s="21">
        <f>E62</f>
        <v>-356414.64</v>
      </c>
    </row>
    <row r="67" spans="2:5" ht="12.75">
      <c r="B67" s="41" t="s">
        <v>101</v>
      </c>
      <c r="C67" s="42"/>
      <c r="D67" s="42"/>
      <c r="E67" s="27"/>
    </row>
    <row r="68" spans="2:5" ht="12.75">
      <c r="B68" s="28"/>
      <c r="C68" s="29"/>
      <c r="D68" s="29"/>
      <c r="E68" s="27"/>
    </row>
    <row r="69" spans="2:5" s="12" customFormat="1" ht="12.75">
      <c r="B69" s="9">
        <v>3.2</v>
      </c>
      <c r="C69" s="10"/>
      <c r="D69" s="10" t="s">
        <v>102</v>
      </c>
      <c r="E69" s="13">
        <f>SUM(E70:E72)</f>
        <v>0</v>
      </c>
    </row>
    <row r="70" spans="2:5" ht="12.75">
      <c r="B70" s="14" t="s">
        <v>103</v>
      </c>
      <c r="C70" s="15"/>
      <c r="D70" s="15" t="s">
        <v>104</v>
      </c>
      <c r="E70" s="16">
        <v>0</v>
      </c>
    </row>
    <row r="71" spans="2:5" ht="12.75">
      <c r="B71" s="14" t="s">
        <v>105</v>
      </c>
      <c r="C71" s="15"/>
      <c r="D71" s="15" t="s">
        <v>106</v>
      </c>
      <c r="E71" s="16">
        <v>0</v>
      </c>
    </row>
    <row r="72" spans="2:6" ht="12.75">
      <c r="B72" s="14" t="s">
        <v>107</v>
      </c>
      <c r="C72" s="15"/>
      <c r="D72" s="15" t="s">
        <v>108</v>
      </c>
      <c r="E72" s="16">
        <v>0</v>
      </c>
      <c r="F72" s="30"/>
    </row>
    <row r="73" spans="2:6" s="12" customFormat="1" ht="12.75">
      <c r="B73" s="39" t="s">
        <v>109</v>
      </c>
      <c r="C73" s="40"/>
      <c r="D73" s="40"/>
      <c r="E73" s="21">
        <f>E69</f>
        <v>0</v>
      </c>
      <c r="F73" s="31"/>
    </row>
    <row r="74" spans="2:6" ht="12.75">
      <c r="B74" s="32"/>
      <c r="C74" s="33"/>
      <c r="D74" s="33"/>
      <c r="E74" s="34"/>
      <c r="F74" s="30"/>
    </row>
    <row r="76" spans="2:9" ht="25.5" customHeight="1">
      <c r="B76" s="43" t="s">
        <v>110</v>
      </c>
      <c r="C76" s="43"/>
      <c r="D76" s="43"/>
      <c r="E76" s="43"/>
      <c r="F76" s="35"/>
      <c r="G76" s="35"/>
      <c r="H76" s="35"/>
      <c r="I76" s="35"/>
    </row>
    <row r="77" ht="30" customHeight="1"/>
  </sheetData>
  <sheetProtection password="D91E" sheet="1"/>
  <mergeCells count="11">
    <mergeCell ref="D7:E7"/>
    <mergeCell ref="B66:D66"/>
    <mergeCell ref="B67:D67"/>
    <mergeCell ref="B73:D73"/>
    <mergeCell ref="B76:E76"/>
    <mergeCell ref="B2:E2"/>
    <mergeCell ref="B3:E3"/>
    <mergeCell ref="B4:E4"/>
    <mergeCell ref="B5:E5"/>
    <mergeCell ref="B31:D31"/>
    <mergeCell ref="B59:D59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2017-11-29T01:41:07Z</cp:lastPrinted>
  <dcterms:created xsi:type="dcterms:W3CDTF">2016-11-11T16:02:15Z</dcterms:created>
  <dcterms:modified xsi:type="dcterms:W3CDTF">2023-01-19T16:48:09Z</dcterms:modified>
  <cp:category/>
  <cp:version/>
  <cp:contentType/>
  <cp:contentStatus/>
</cp:coreProperties>
</file>